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User\Dropbox\My PC (MLU)\Desktop\PROJEKTAVIMAS\2025_projektavimas\ESO_2025\Eso metinis\Pasiūlymas\"/>
    </mc:Choice>
  </mc:AlternateContent>
  <xr:revisionPtr revIDLastSave="0" documentId="13_ncr:1_{2763E534-A347-4052-9011-406EDDE1EFB5}"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 i="1" l="1"/>
  <c r="G14" i="1"/>
  <c r="G11" i="1" l="1"/>
  <c r="G8" i="1"/>
  <c r="G13" i="1"/>
  <c r="G9" i="1"/>
  <c r="G10" i="1"/>
  <c r="G12" i="1"/>
  <c r="G35" i="1"/>
  <c r="G34" i="1"/>
  <c r="G33" i="1"/>
  <c r="G32" i="1"/>
  <c r="G31" i="1"/>
  <c r="G30" i="1"/>
  <c r="G29" i="1"/>
  <c r="G28" i="1"/>
  <c r="G27" i="1"/>
  <c r="G26" i="1"/>
  <c r="G25" i="1"/>
  <c r="G24" i="1"/>
  <c r="G23" i="1"/>
  <c r="G22" i="1"/>
  <c r="G21" i="1"/>
  <c r="G20" i="1"/>
  <c r="G19" i="1"/>
  <c r="G18" i="1"/>
  <c r="G17" i="1"/>
  <c r="G16" i="1"/>
  <c r="G38" i="1" l="1"/>
</calcChain>
</file>

<file path=xl/sharedStrings.xml><?xml version="1.0" encoding="utf-8"?>
<sst xmlns="http://schemas.openxmlformats.org/spreadsheetml/2006/main" count="82" uniqueCount="56">
  <si>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</si>
  <si>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</si>
  <si>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</si>
  <si>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</si>
  <si>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</si>
  <si>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</si>
  <si>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</si>
  <si>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</si>
  <si>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</si>
  <si>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</si>
  <si>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</si>
  <si>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</si>
  <si>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</si>
  <si>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t>vnt.</t>
  </si>
  <si>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</si>
  <si>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</si>
  <si>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</si>
  <si>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</si>
  <si>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</si>
  <si>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</si>
  <si>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</si>
  <si>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</si>
  <si>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**Maksimalus priimtinas darbų įkainis, Eur be PVM (ESO) - maksimalus galimas Projektavimo paslaugos įkainis, išskyrus Sutarties 6.1. tiesiogiai kompensuojamas išlaidas.</t>
  </si>
  <si>
    <t>km</t>
  </si>
  <si>
    <t>Relinės apsaugos nuostatų skaičiavimas vienam prijunginiui (kai nereikalingas  pilnos apimties techninio darbo projekto rengimas)</t>
  </si>
  <si>
    <r>
      <t>Suprojektuoto inžinerinio tinklo ilgis, 10 kV</t>
    </r>
    <r>
      <rPr>
        <vertAlign val="superscript"/>
        <sz val="11"/>
        <color theme="1"/>
        <rFont val="Calibri"/>
        <family val="2"/>
        <charset val="186"/>
        <scheme val="minor"/>
      </rPr>
      <t>1</t>
    </r>
  </si>
  <si>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</si>
  <si>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</si>
  <si>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Pamatų modulinei karkasinei transformatorinei (MKT) suprojektavimas</t>
    </r>
    <r>
      <rPr>
        <vertAlign val="superscript"/>
        <sz val="11"/>
        <color theme="1"/>
        <rFont val="Calibri"/>
        <family val="2"/>
        <charset val="186"/>
        <scheme val="minor"/>
      </rPr>
      <t>5</t>
    </r>
  </si>
  <si>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</si>
  <si>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</si>
  <si>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</si>
  <si>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</si>
  <si>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t xml:space="preserve">Transformatorinės projektavimas (rekonstrukcija, modernizavimas, pastatymas) </t>
    </r>
    <r>
      <rPr>
        <vertAlign val="superscript"/>
        <sz val="11"/>
        <color theme="1"/>
        <rFont val="Calibri"/>
        <family val="2"/>
        <charset val="186"/>
        <scheme val="minor"/>
      </rPr>
      <t>4</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</si>
  <si>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</si>
  <si>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t>*Mato vnt. Įkainis, Eur be PVM (Rangovo) - Paslaugų teikėjo pasiūlytas įkainis už atliktas Projektavimo paslaugas, išskyrus Sutarties 6.1. tiesiogiai kompensuojamas išlaidas.</t>
  </si>
  <si>
    <r>
      <t>Projektavimo paslaugos įkainis už objektą su  projekto vykdymo priežiūra</t>
    </r>
    <r>
      <rPr>
        <vertAlign val="superscript"/>
        <sz val="11"/>
        <color theme="1"/>
        <rFont val="Calibri"/>
        <family val="2"/>
        <charset val="186"/>
        <scheme val="minor"/>
      </rPr>
      <t>6</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</si>
  <si>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 ir techninio projekto korekcijos sąmatinė vertė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</si>
  <si>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t>
    </r>
    <r>
      <rPr>
        <sz val="11"/>
        <color theme="1"/>
        <rFont val="Calibri"/>
        <family val="2"/>
        <charset val="186"/>
        <scheme val="minor"/>
      </rPr>
      <t xml:space="preserve"> ir techninio projekto korekcijos sąmatinė vertė nuo 5 tūkst. iki 7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</si>
  <si>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</si>
  <si>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virš 3,5 tūkst. Eur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</si>
  <si>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iki 10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</si>
  <si>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nuo 10 tūkst. iki 13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</si>
  <si>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iki 20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</si>
  <si>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nuo 20 tūkst. iki 25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</si>
  <si>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</si>
  <si>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nuo 35 tūkst. iki 42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</si>
  <si>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iki 70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</si>
  <si>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nuo 70 tūkst. iki 84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</si>
  <si>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iki 250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</si>
  <si>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nuo 250 tūkst. iki 300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</si>
  <si>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iki 500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</si>
  <si>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nuo 500 tūkst. iki 600 tūkst. Eur</t>
    </r>
  </si>
  <si>
    <r>
      <t>Techninio projekto korekcija ESO iniciatyva</t>
    </r>
    <r>
      <rPr>
        <vertAlign val="superscript"/>
        <sz val="11"/>
        <color theme="1"/>
        <rFont val="Calibri"/>
        <family val="2"/>
        <charset val="186"/>
        <scheme val="minor"/>
      </rPr>
      <t>7</t>
    </r>
    <r>
      <rPr>
        <sz val="11"/>
        <color theme="1"/>
        <rFont val="Calibri"/>
        <family val="2"/>
        <scheme val="minor"/>
      </rPr>
      <t>, kai reikia pakoreguoti schemas, pakoreguoti žiniaraščius, pakoreguoti technines specifikacijas.</t>
    </r>
  </si>
  <si>
    <r>
      <rPr>
        <vertAlign val="superscript"/>
        <sz val="11"/>
        <color theme="1"/>
        <rFont val="Calibri"/>
        <family val="2"/>
        <scheme val="minor"/>
      </rPr>
      <t>6</t>
    </r>
    <r>
      <rPr>
        <sz val="11"/>
        <color theme="1"/>
        <rFont val="Calibri"/>
        <family val="2"/>
        <scheme val="minor"/>
      </rPr>
      <t xml:space="preserve"> Į projekto vykdymo priežiūros paslaugų apimtį įeina:
- Pasikreipus Užsakovui ar Rangovui, vykdančiam rangos darbus pagal projektą, Projektuotojas (paslaugų teikėjas) konsultuoja, sprendžia su projekto sprendinių įgyvendinimu iškilusius susijusius klausimus, prireikus atvyksta į rangos darbų atlikimo vietą.
- Sužinojus, kad projekto sprendiniai neatitinka faktiškų rangos darbų sąlygų arba dėl kitų objektyvių priežasčių negali būti realizuojami, Užsakovas kreipiasi į Projektuotoją (paslaugų teikėją) arba Projektuotojas (paslaugų teikėjas) kreipiasi į  Užsakovą ir su juo suderinus Projektuotojas atlieka projektinių sprendinių korekcijas, organizuoja pastebėtų projekto sprendinių klaidų taisymą, jeigu tokios korekcijos reikalingos dėl projektavimo etape įvykusių klaidų, kai Projektuotojas neįvertino visų galimų projekto įgyvendinimo rizikų bei visų aplinkybių, susijusių su sėkmingu projekto įgyvendinimu. 
- Projektuotojas (paslaugų teikėjas) užtikrina, jog visais atvejais atlikti projekto (projekto dalies) sprendinių pakeitimai atitiktų normatyvinių teisės aktų reikalavimus.</t>
    </r>
  </si>
  <si>
    <r>
      <t xml:space="preserve">7 </t>
    </r>
    <r>
      <rPr>
        <sz val="11"/>
        <color theme="1"/>
        <rFont val="Calibri"/>
        <family val="2"/>
        <scheme val="minor"/>
      </rPr>
      <t>ESO iniciatyva- atvejai, kai AB „Energijos skirstymo operatorius“ teikia užsakymą koreguoti projektą dėl projekto vykdymo etape atsiradusio papildomo poreikio keisti sprendinius, pasikeitusių aplinkybių ir panašiais atvejais nesant projektuotojo kaltės.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</si>
</sst>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41">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10" fillId="6" borderId="1" xfId="0" applyFont="1" applyFill="1" applyBorder="1" applyAlignment="1">
      <alignment horizontal="center" vertical="center" wrapText="1"/>
    </xf>
    <xf numFmtId="0" fontId="10" fillId="6" borderId="1" xfId="1" applyFont="1" applyFill="1" applyBorder="1" applyAlignment="1">
      <alignment horizontal="center" vertical="center" wrapText="1"/>
    </xf>
    <xf numFmtId="0" fontId="11" fillId="0" borderId="0" xfId="0" applyFont="1"/>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6" fillId="0" borderId="0" xfId="0" applyNumberFormat="1" applyFont="1" applyAlignment="1">
      <alignment horizontal="right" vertical="center"/>
    </xf>
    <xf numFmtId="4" fontId="6" fillId="3" borderId="2" xfId="0" applyNumberFormat="1" applyFont="1" applyFill="1" applyBorder="1" applyAlignment="1">
      <alignment horizontal="center" vertical="center" wrapText="1"/>
    </xf>
    <xf numFmtId="0" fontId="4" fillId="7" borderId="1" xfId="1" applyFont="1" applyFill="1" applyBorder="1" applyAlignment="1">
      <alignment horizontal="left" vertical="center" wrapText="1"/>
    </xf>
    <xf numFmtId="0" fontId="14" fillId="0" borderId="1" xfId="1" applyFont="1" applyBorder="1" applyAlignment="1">
      <alignment horizontal="left" vertical="center" wrapText="1"/>
    </xf>
    <xf numFmtId="0" fontId="3" fillId="7" borderId="1" xfId="1" applyFont="1" applyFill="1" applyBorder="1" applyAlignment="1">
      <alignment horizontal="left" vertical="center" wrapText="1"/>
    </xf>
    <xf numFmtId="0" fontId="3" fillId="0" borderId="1" xfId="1" applyFont="1"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0" fontId="0" fillId="9" borderId="1" xfId="0" applyFill="1" applyBorder="1" applyAlignment="1">
      <alignment horizontal="center" vertical="center"/>
    </xf>
    <xf numFmtId="0" fontId="2" fillId="7" borderId="1" xfId="1" applyFont="1" applyFill="1" applyBorder="1" applyAlignment="1">
      <alignment horizontal="left"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49" fontId="9" fillId="5" borderId="0" xfId="0" applyNumberFormat="1" applyFont="1" applyFill="1" applyAlignment="1">
      <alignment horizontal="left" vertical="top" wrapText="1"/>
    </xf>
    <xf numFmtId="0" fontId="7" fillId="0" borderId="0" xfId="0" applyFont="1" applyAlignment="1">
      <alignment horizontal="center" vertical="center"/>
    </xf>
    <xf numFmtId="164" fontId="8" fillId="2" borderId="0" xfId="0" applyNumberFormat="1" applyFont="1" applyFill="1" applyAlignment="1">
      <alignment horizontal="left" vertical="center"/>
    </xf>
    <xf numFmtId="49" fontId="9" fillId="3" borderId="0" xfId="0" applyNumberFormat="1" applyFont="1" applyFill="1" applyAlignment="1">
      <alignment horizontal="left" vertical="top" wrapText="1"/>
    </xf>
    <xf numFmtId="0" fontId="9" fillId="4" borderId="0" xfId="0" applyFont="1" applyFill="1" applyAlignment="1">
      <alignment horizontal="left" vertical="center"/>
    </xf>
    <xf numFmtId="49" fontId="9" fillId="8" borderId="0" xfId="0" applyNumberFormat="1" applyFont="1" applyFill="1" applyAlignment="1">
      <alignment horizontal="left" vertical="top" wrapText="1"/>
    </xf>
    <xf numFmtId="0" fontId="0" fillId="0" borderId="0" xfId="0"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left" vertical="center"/>
    </xf>
  </cellXfs>
  <cellStyles count="2">
    <cellStyle name="Normal" xfId="0" builtinId="0"/>
    <cellStyle name="Normal 3" xfId="1" xr:uid="{C8556D06-5873-4B70-BB2C-52FCDC6EF7FD}"/>
  </cellStyles>
  <dxfs count="4">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5"/>
  <sheetViews>
    <sheetView tabSelected="1" workbookViewId="0">
      <selection activeCell="D28" sqref="D28"/>
    </sheetView>
  </sheetViews>
  <sheetFormatPr defaultColWidth="9.28515625" defaultRowHeight="15" x14ac:dyDescent="0.25"/>
  <cols>
    <col min="1" max="1" width="12.7109375" style="16" customWidth="1"/>
    <col min="2" max="2" width="70.85546875" style="20" customWidth="1"/>
    <col min="3" max="3" width="10" style="1" customWidth="1"/>
    <col min="4" max="4" width="24.7109375" style="1" customWidth="1"/>
    <col min="5" max="5" width="29.28515625" style="2" customWidth="1"/>
    <col min="6" max="6" width="13.7109375" style="1" customWidth="1"/>
    <col min="7" max="7" width="33.42578125" style="1" customWidth="1"/>
  </cols>
  <sheetData>
    <row r="1" spans="1:7" ht="21" x14ac:dyDescent="0.25">
      <c r="A1" s="33" t="s">
        <v>0</v>
      </c>
      <c r="B1" s="33"/>
    </row>
    <row r="2" spans="1:7" x14ac:dyDescent="0.25">
      <c r="A2" s="34" t="s">
        <v>1</v>
      </c>
      <c r="B2" s="34"/>
    </row>
    <row r="3" spans="1:7" x14ac:dyDescent="0.25">
      <c r="A3" s="35" t="s">
        <v>2</v>
      </c>
      <c r="B3" s="35"/>
    </row>
    <row r="4" spans="1:7" x14ac:dyDescent="0.25">
      <c r="A4" s="36" t="s">
        <v>3</v>
      </c>
      <c r="B4" s="36"/>
    </row>
    <row r="5" spans="1:7" ht="45.75" customHeight="1" x14ac:dyDescent="0.25">
      <c r="A5" s="37" t="s">
        <v>4</v>
      </c>
      <c r="B5" s="37"/>
    </row>
    <row r="6" spans="1:7" x14ac:dyDescent="0.25">
      <c r="A6" s="32" t="s">
        <v>5</v>
      </c>
      <c r="B6" s="32"/>
    </row>
    <row r="7" spans="1:7" s="5" customFormat="1" ht="50.25" customHeight="1" x14ac:dyDescent="0.25">
      <c r="A7" s="3" t="s">
        <v>6</v>
      </c>
      <c r="B7" s="4" t="s">
        <v>7</v>
      </c>
      <c r="C7" s="4" t="s">
        <v>8</v>
      </c>
      <c r="D7" s="4" t="s">
        <v>9</v>
      </c>
      <c r="E7" s="4" t="s">
        <v>10</v>
      </c>
      <c r="F7" s="4" t="s">
        <v>11</v>
      </c>
      <c r="G7" s="4" t="s">
        <v>12</v>
      </c>
    </row>
    <row r="8" spans="1:7" ht="17.25" x14ac:dyDescent="0.25">
      <c r="A8" s="28">
        <v>1</v>
      </c>
      <c r="B8" s="25" t="s">
        <v>36</v>
      </c>
      <c r="C8" s="6" t="s">
        <v>13</v>
      </c>
      <c r="D8" s="7">
        <v>2000</v>
      </c>
      <c r="E8" s="8">
        <v>2500</v>
      </c>
      <c r="F8" s="9">
        <v>0.4</v>
      </c>
      <c r="G8" s="10">
        <f>D8*F8</f>
        <v>800</v>
      </c>
    </row>
    <row r="9" spans="1:7" ht="17.25" x14ac:dyDescent="0.25">
      <c r="A9" s="28">
        <v>2</v>
      </c>
      <c r="B9" s="23" t="s">
        <v>25</v>
      </c>
      <c r="C9" s="6" t="s">
        <v>23</v>
      </c>
      <c r="D9" s="7">
        <v>4000</v>
      </c>
      <c r="E9" s="8">
        <v>4800</v>
      </c>
      <c r="F9" s="9">
        <v>0.2</v>
      </c>
      <c r="G9" s="10">
        <f t="shared" ref="G9:G34" si="0">D9*F9</f>
        <v>800</v>
      </c>
    </row>
    <row r="10" spans="1:7" ht="17.25" x14ac:dyDescent="0.25">
      <c r="A10" s="28">
        <v>3</v>
      </c>
      <c r="B10" s="23" t="s">
        <v>26</v>
      </c>
      <c r="C10" s="6" t="s">
        <v>23</v>
      </c>
      <c r="D10" s="7">
        <v>5300</v>
      </c>
      <c r="E10" s="8">
        <v>5400</v>
      </c>
      <c r="F10" s="9">
        <v>0.3</v>
      </c>
      <c r="G10" s="10">
        <f t="shared" si="0"/>
        <v>1590</v>
      </c>
    </row>
    <row r="11" spans="1:7" ht="17.25" x14ac:dyDescent="0.25">
      <c r="A11" s="28">
        <v>4</v>
      </c>
      <c r="B11" s="23" t="s">
        <v>27</v>
      </c>
      <c r="C11" s="6" t="s">
        <v>23</v>
      </c>
      <c r="D11" s="7">
        <v>2000</v>
      </c>
      <c r="E11" s="8">
        <v>2800</v>
      </c>
      <c r="F11" s="9">
        <v>0.15</v>
      </c>
      <c r="G11" s="10">
        <f>D11*F11</f>
        <v>300</v>
      </c>
    </row>
    <row r="12" spans="1:7" ht="34.5" customHeight="1" x14ac:dyDescent="0.25">
      <c r="A12" s="28">
        <v>5</v>
      </c>
      <c r="B12" s="29" t="s">
        <v>33</v>
      </c>
      <c r="C12" s="6" t="s">
        <v>13</v>
      </c>
      <c r="D12" s="7">
        <v>1500</v>
      </c>
      <c r="E12" s="8">
        <v>2000</v>
      </c>
      <c r="F12" s="9">
        <v>0.25</v>
      </c>
      <c r="G12" s="10">
        <f t="shared" si="0"/>
        <v>375</v>
      </c>
    </row>
    <row r="13" spans="1:7" ht="17.25" x14ac:dyDescent="0.25">
      <c r="A13" s="28">
        <v>6</v>
      </c>
      <c r="B13" s="23" t="s">
        <v>28</v>
      </c>
      <c r="C13" s="6" t="s">
        <v>13</v>
      </c>
      <c r="D13" s="7">
        <v>1200</v>
      </c>
      <c r="E13" s="8">
        <v>1200</v>
      </c>
      <c r="F13" s="9">
        <v>0.01</v>
      </c>
      <c r="G13" s="10">
        <f>D13*F13</f>
        <v>12</v>
      </c>
    </row>
    <row r="14" spans="1:7" ht="47.25" x14ac:dyDescent="0.25">
      <c r="A14" s="28">
        <v>7</v>
      </c>
      <c r="B14" s="26" t="s">
        <v>39</v>
      </c>
      <c r="C14" s="11" t="s">
        <v>13</v>
      </c>
      <c r="D14" s="27">
        <v>100</v>
      </c>
      <c r="E14" s="13">
        <v>195</v>
      </c>
      <c r="F14" s="14">
        <v>0.04</v>
      </c>
      <c r="G14" s="10">
        <f>D14*F14</f>
        <v>4</v>
      </c>
    </row>
    <row r="15" spans="1:7" ht="47.25" x14ac:dyDescent="0.25">
      <c r="A15" s="28">
        <v>8</v>
      </c>
      <c r="B15" s="26" t="s">
        <v>40</v>
      </c>
      <c r="C15" s="11" t="s">
        <v>13</v>
      </c>
      <c r="D15" s="27">
        <v>120</v>
      </c>
      <c r="E15" s="13">
        <v>234</v>
      </c>
      <c r="F15" s="14">
        <v>0.04</v>
      </c>
      <c r="G15" s="10">
        <f>D15*F15</f>
        <v>4.8</v>
      </c>
    </row>
    <row r="16" spans="1:7" ht="47.25" x14ac:dyDescent="0.25">
      <c r="A16" s="28">
        <v>9</v>
      </c>
      <c r="B16" s="26" t="s">
        <v>37</v>
      </c>
      <c r="C16" s="11" t="s">
        <v>13</v>
      </c>
      <c r="D16" s="12">
        <v>180</v>
      </c>
      <c r="E16" s="13">
        <v>351</v>
      </c>
      <c r="F16" s="14">
        <v>0.04</v>
      </c>
      <c r="G16" s="10">
        <f t="shared" si="0"/>
        <v>7.2</v>
      </c>
    </row>
    <row r="17" spans="1:7" ht="47.25" x14ac:dyDescent="0.25">
      <c r="A17" s="28">
        <v>10</v>
      </c>
      <c r="B17" s="26" t="s">
        <v>38</v>
      </c>
      <c r="C17" s="11" t="s">
        <v>13</v>
      </c>
      <c r="D17" s="12">
        <v>220</v>
      </c>
      <c r="E17" s="13">
        <v>422</v>
      </c>
      <c r="F17" s="14">
        <v>0.04</v>
      </c>
      <c r="G17" s="10">
        <f t="shared" si="0"/>
        <v>8.8000000000000007</v>
      </c>
    </row>
    <row r="18" spans="1:7" ht="47.25" x14ac:dyDescent="0.25">
      <c r="A18" s="28">
        <v>11</v>
      </c>
      <c r="B18" s="26" t="s">
        <v>41</v>
      </c>
      <c r="C18" s="11" t="s">
        <v>13</v>
      </c>
      <c r="D18" s="12">
        <v>270</v>
      </c>
      <c r="E18" s="13">
        <v>533</v>
      </c>
      <c r="F18" s="14">
        <v>0.04</v>
      </c>
      <c r="G18" s="10">
        <f t="shared" si="0"/>
        <v>10.8</v>
      </c>
    </row>
    <row r="19" spans="1:7" ht="47.25" x14ac:dyDescent="0.25">
      <c r="A19" s="28">
        <v>12</v>
      </c>
      <c r="B19" s="26" t="s">
        <v>42</v>
      </c>
      <c r="C19" s="11" t="s">
        <v>13</v>
      </c>
      <c r="D19" s="12">
        <v>320</v>
      </c>
      <c r="E19" s="13">
        <v>640</v>
      </c>
      <c r="F19" s="14">
        <v>0.04</v>
      </c>
      <c r="G19" s="10">
        <f t="shared" si="0"/>
        <v>12.8</v>
      </c>
    </row>
    <row r="20" spans="1:7" ht="47.25" x14ac:dyDescent="0.25">
      <c r="A20" s="28">
        <v>13</v>
      </c>
      <c r="B20" s="26" t="s">
        <v>43</v>
      </c>
      <c r="C20" s="11" t="s">
        <v>13</v>
      </c>
      <c r="D20" s="12">
        <v>430</v>
      </c>
      <c r="E20" s="13">
        <v>845</v>
      </c>
      <c r="F20" s="14">
        <v>0.04</v>
      </c>
      <c r="G20" s="10">
        <f t="shared" si="0"/>
        <v>17.2</v>
      </c>
    </row>
    <row r="21" spans="1:7" ht="47.25" x14ac:dyDescent="0.25">
      <c r="A21" s="28">
        <v>14</v>
      </c>
      <c r="B21" s="26" t="s">
        <v>44</v>
      </c>
      <c r="C21" s="11" t="s">
        <v>13</v>
      </c>
      <c r="D21" s="12">
        <v>520</v>
      </c>
      <c r="E21" s="13">
        <v>1014</v>
      </c>
      <c r="F21" s="14">
        <v>0.04</v>
      </c>
      <c r="G21" s="10">
        <f t="shared" si="0"/>
        <v>20.8</v>
      </c>
    </row>
    <row r="22" spans="1:7" ht="47.25" x14ac:dyDescent="0.25">
      <c r="A22" s="28">
        <v>15</v>
      </c>
      <c r="B22" s="15" t="s">
        <v>45</v>
      </c>
      <c r="C22" s="11" t="s">
        <v>13</v>
      </c>
      <c r="D22" s="12">
        <v>520</v>
      </c>
      <c r="E22" s="13">
        <v>1040</v>
      </c>
      <c r="F22" s="14">
        <v>0.02</v>
      </c>
      <c r="G22" s="10">
        <f t="shared" si="0"/>
        <v>10.4</v>
      </c>
    </row>
    <row r="23" spans="1:7" ht="47.25" x14ac:dyDescent="0.25">
      <c r="A23" s="28">
        <v>16</v>
      </c>
      <c r="B23" s="15" t="s">
        <v>46</v>
      </c>
      <c r="C23" s="11" t="s">
        <v>13</v>
      </c>
      <c r="D23" s="12">
        <v>630</v>
      </c>
      <c r="E23" s="13">
        <v>1248</v>
      </c>
      <c r="F23" s="14">
        <v>0.02</v>
      </c>
      <c r="G23" s="10">
        <f t="shared" si="0"/>
        <v>12.6</v>
      </c>
    </row>
    <row r="24" spans="1:7" ht="47.25" x14ac:dyDescent="0.25">
      <c r="A24" s="28">
        <v>17</v>
      </c>
      <c r="B24" s="15" t="s">
        <v>47</v>
      </c>
      <c r="C24" s="11" t="s">
        <v>13</v>
      </c>
      <c r="D24" s="12">
        <v>640</v>
      </c>
      <c r="E24" s="13">
        <v>1270</v>
      </c>
      <c r="F24" s="14">
        <v>0.02</v>
      </c>
      <c r="G24" s="10">
        <f t="shared" si="0"/>
        <v>12.8</v>
      </c>
    </row>
    <row r="25" spans="1:7" ht="47.25" x14ac:dyDescent="0.25">
      <c r="A25" s="28">
        <v>18</v>
      </c>
      <c r="B25" s="15" t="s">
        <v>48</v>
      </c>
      <c r="C25" s="11" t="s">
        <v>13</v>
      </c>
      <c r="D25" s="12">
        <v>710</v>
      </c>
      <c r="E25" s="13">
        <v>1416</v>
      </c>
      <c r="F25" s="14">
        <v>0.02</v>
      </c>
      <c r="G25" s="10">
        <f t="shared" si="0"/>
        <v>14.200000000000001</v>
      </c>
    </row>
    <row r="26" spans="1:7" ht="47.25" x14ac:dyDescent="0.25">
      <c r="A26" s="28">
        <v>19</v>
      </c>
      <c r="B26" s="26" t="s">
        <v>49</v>
      </c>
      <c r="C26" s="11" t="s">
        <v>13</v>
      </c>
      <c r="D26" s="12">
        <v>1950</v>
      </c>
      <c r="E26" s="13">
        <v>3900</v>
      </c>
      <c r="F26" s="14">
        <v>0.01</v>
      </c>
      <c r="G26" s="10">
        <f t="shared" si="0"/>
        <v>19.5</v>
      </c>
    </row>
    <row r="27" spans="1:7" ht="47.25" x14ac:dyDescent="0.25">
      <c r="A27" s="28">
        <v>20</v>
      </c>
      <c r="B27" s="26" t="s">
        <v>50</v>
      </c>
      <c r="C27" s="11" t="s">
        <v>13</v>
      </c>
      <c r="D27" s="12">
        <v>2340</v>
      </c>
      <c r="E27" s="13">
        <v>4680</v>
      </c>
      <c r="F27" s="14">
        <v>0.01</v>
      </c>
      <c r="G27" s="10">
        <f t="shared" si="0"/>
        <v>23.400000000000002</v>
      </c>
    </row>
    <row r="28" spans="1:7" ht="47.25" x14ac:dyDescent="0.25">
      <c r="A28" s="28">
        <v>21</v>
      </c>
      <c r="B28" s="26" t="s">
        <v>51</v>
      </c>
      <c r="C28" s="11" t="s">
        <v>13</v>
      </c>
      <c r="D28" s="12">
        <v>5850</v>
      </c>
      <c r="E28" s="13">
        <v>11700</v>
      </c>
      <c r="F28" s="14">
        <v>0.01</v>
      </c>
      <c r="G28" s="10">
        <f t="shared" si="0"/>
        <v>58.5</v>
      </c>
    </row>
    <row r="29" spans="1:7" ht="47.25" x14ac:dyDescent="0.25">
      <c r="A29" s="28">
        <v>22</v>
      </c>
      <c r="B29" s="26" t="s">
        <v>52</v>
      </c>
      <c r="C29" s="11" t="s">
        <v>13</v>
      </c>
      <c r="D29" s="12">
        <v>7020</v>
      </c>
      <c r="E29" s="13">
        <v>14040</v>
      </c>
      <c r="F29" s="14">
        <v>0.01</v>
      </c>
      <c r="G29" s="10">
        <f t="shared" si="0"/>
        <v>70.2</v>
      </c>
    </row>
    <row r="30" spans="1:7" ht="30" x14ac:dyDescent="0.25">
      <c r="A30" s="28">
        <v>23</v>
      </c>
      <c r="B30" s="15" t="s">
        <v>14</v>
      </c>
      <c r="C30" s="11" t="s">
        <v>13</v>
      </c>
      <c r="D30" s="12">
        <v>780</v>
      </c>
      <c r="E30" s="13">
        <v>1560</v>
      </c>
      <c r="F30" s="14">
        <v>0.16</v>
      </c>
      <c r="G30" s="10">
        <f t="shared" si="0"/>
        <v>124.8</v>
      </c>
    </row>
    <row r="31" spans="1:7" ht="30" x14ac:dyDescent="0.25">
      <c r="A31" s="28">
        <v>24</v>
      </c>
      <c r="B31" s="15" t="s">
        <v>15</v>
      </c>
      <c r="C31" s="11" t="s">
        <v>13</v>
      </c>
      <c r="D31" s="12">
        <v>2000</v>
      </c>
      <c r="E31" s="13">
        <v>4810</v>
      </c>
      <c r="F31" s="14">
        <v>0.05</v>
      </c>
      <c r="G31" s="10">
        <f t="shared" si="0"/>
        <v>100</v>
      </c>
    </row>
    <row r="32" spans="1:7" ht="30" x14ac:dyDescent="0.25">
      <c r="A32" s="28">
        <v>25</v>
      </c>
      <c r="B32" s="15" t="s">
        <v>16</v>
      </c>
      <c r="C32" s="11" t="s">
        <v>13</v>
      </c>
      <c r="D32" s="12">
        <v>3000</v>
      </c>
      <c r="E32" s="13">
        <v>10400</v>
      </c>
      <c r="F32" s="14">
        <v>0.01</v>
      </c>
      <c r="G32" s="10">
        <f t="shared" si="0"/>
        <v>30</v>
      </c>
    </row>
    <row r="33" spans="1:7" ht="46.5" customHeight="1" x14ac:dyDescent="0.25">
      <c r="A33" s="28">
        <v>26</v>
      </c>
      <c r="B33" s="15" t="s">
        <v>53</v>
      </c>
      <c r="C33" s="11" t="s">
        <v>13</v>
      </c>
      <c r="D33" s="12">
        <v>150</v>
      </c>
      <c r="E33" s="13">
        <v>260</v>
      </c>
      <c r="F33" s="14">
        <v>0.03</v>
      </c>
      <c r="G33" s="10">
        <f t="shared" si="0"/>
        <v>4.5</v>
      </c>
    </row>
    <row r="34" spans="1:7" ht="30" x14ac:dyDescent="0.25">
      <c r="A34" s="28">
        <v>27</v>
      </c>
      <c r="B34" s="24" t="s">
        <v>24</v>
      </c>
      <c r="C34" s="11" t="s">
        <v>13</v>
      </c>
      <c r="D34" s="12">
        <v>600</v>
      </c>
      <c r="E34" s="13">
        <v>600</v>
      </c>
      <c r="F34" s="14">
        <v>0.02</v>
      </c>
      <c r="G34" s="10">
        <f t="shared" si="0"/>
        <v>12</v>
      </c>
    </row>
    <row r="35" spans="1:7" ht="30" x14ac:dyDescent="0.25">
      <c r="A35" s="28">
        <v>28</v>
      </c>
      <c r="B35" s="15" t="s">
        <v>17</v>
      </c>
      <c r="C35" s="11" t="s">
        <v>13</v>
      </c>
      <c r="D35" s="12">
        <v>260</v>
      </c>
      <c r="E35" s="13">
        <v>520</v>
      </c>
      <c r="F35" s="14">
        <v>0.01</v>
      </c>
      <c r="G35" s="10">
        <f>D35*F35</f>
        <v>2.6</v>
      </c>
    </row>
    <row r="36" spans="1:7" x14ac:dyDescent="0.25">
      <c r="B36" s="17"/>
      <c r="C36" s="18"/>
      <c r="D36" s="2"/>
      <c r="F36" s="19"/>
      <c r="G36" s="19"/>
    </row>
    <row r="37" spans="1:7" ht="15.75" thickBot="1" x14ac:dyDescent="0.3">
      <c r="E37" s="21"/>
      <c r="F37" s="21"/>
      <c r="G37" s="21"/>
    </row>
    <row r="38" spans="1:7" ht="15.75" thickBot="1" x14ac:dyDescent="0.3">
      <c r="E38" s="21"/>
      <c r="F38" s="21" t="s">
        <v>18</v>
      </c>
      <c r="G38" s="22">
        <f>SUM(G8:G35)</f>
        <v>4458.9000000000015</v>
      </c>
    </row>
    <row r="39" spans="1:7" x14ac:dyDescent="0.25">
      <c r="E39" s="21"/>
      <c r="F39" s="21"/>
      <c r="G39" s="21"/>
    </row>
    <row r="41" spans="1:7" x14ac:dyDescent="0.25">
      <c r="A41" s="30" t="s">
        <v>19</v>
      </c>
      <c r="B41" s="30"/>
      <c r="C41" s="30"/>
      <c r="D41" s="30"/>
      <c r="E41" s="30"/>
      <c r="F41" s="30"/>
      <c r="G41" s="30"/>
    </row>
    <row r="42" spans="1:7" x14ac:dyDescent="0.25">
      <c r="A42" s="30" t="s">
        <v>20</v>
      </c>
      <c r="B42" s="30"/>
      <c r="C42" s="30"/>
      <c r="D42" s="30"/>
      <c r="E42" s="30"/>
      <c r="F42" s="30"/>
      <c r="G42" s="30"/>
    </row>
    <row r="43" spans="1:7" ht="81.599999999999994" customHeight="1" x14ac:dyDescent="0.25">
      <c r="A43" s="31" t="s">
        <v>21</v>
      </c>
      <c r="B43" s="31"/>
      <c r="C43" s="31"/>
      <c r="D43" s="31"/>
      <c r="E43" s="31"/>
      <c r="F43" s="31"/>
      <c r="G43" s="31"/>
    </row>
    <row r="44" spans="1:7" x14ac:dyDescent="0.25">
      <c r="A44" s="30" t="s">
        <v>35</v>
      </c>
      <c r="B44" s="30"/>
      <c r="C44" s="30"/>
      <c r="D44" s="30"/>
      <c r="E44" s="30"/>
      <c r="F44" s="30"/>
      <c r="G44" s="30"/>
    </row>
    <row r="45" spans="1:7" x14ac:dyDescent="0.25">
      <c r="A45" s="30" t="s">
        <v>22</v>
      </c>
      <c r="B45" s="30"/>
      <c r="C45" s="30"/>
      <c r="D45" s="30"/>
      <c r="E45" s="30"/>
      <c r="F45" s="30"/>
      <c r="G45" s="30"/>
    </row>
    <row r="46" spans="1:7" x14ac:dyDescent="0.25">
      <c r="A46" s="30" t="s">
        <v>29</v>
      </c>
      <c r="B46" s="30"/>
      <c r="C46" s="30"/>
      <c r="D46" s="30"/>
      <c r="E46" s="30"/>
      <c r="F46" s="30"/>
      <c r="G46" s="30"/>
    </row>
    <row r="47" spans="1:7" x14ac:dyDescent="0.25">
      <c r="A47" s="30" t="s">
        <v>30</v>
      </c>
      <c r="B47" s="30"/>
      <c r="C47" s="30"/>
      <c r="D47" s="30"/>
      <c r="E47" s="30"/>
      <c r="F47" s="30"/>
      <c r="G47" s="30"/>
    </row>
    <row r="48" spans="1:7" x14ac:dyDescent="0.25">
      <c r="A48" s="30" t="s">
        <v>31</v>
      </c>
      <c r="B48" s="30"/>
      <c r="C48" s="30"/>
      <c r="D48" s="30"/>
      <c r="E48" s="30"/>
      <c r="F48" s="30"/>
      <c r="G48" s="30"/>
    </row>
    <row r="49" spans="1:7" x14ac:dyDescent="0.25">
      <c r="A49" s="30" t="s">
        <v>34</v>
      </c>
      <c r="B49" s="30"/>
      <c r="C49" s="30"/>
      <c r="D49" s="30"/>
      <c r="E49" s="30"/>
      <c r="F49" s="30"/>
      <c r="G49" s="30"/>
    </row>
    <row r="50" spans="1:7" x14ac:dyDescent="0.25">
      <c r="A50" s="30" t="s">
        <v>32</v>
      </c>
      <c r="B50" s="30"/>
      <c r="C50" s="30"/>
      <c r="D50" s="30"/>
      <c r="E50" s="30"/>
      <c r="F50" s="30"/>
      <c r="G50" s="30"/>
    </row>
    <row r="51" spans="1:7" ht="110.45" customHeight="1" x14ac:dyDescent="0.25">
      <c r="A51" s="38" t="s">
        <v>54</v>
      </c>
      <c r="B51" s="39"/>
      <c r="C51" s="39"/>
      <c r="D51" s="39"/>
      <c r="E51" s="39"/>
      <c r="F51" s="39"/>
      <c r="G51" s="39"/>
    </row>
    <row r="52" spans="1:7" ht="33.6" customHeight="1" x14ac:dyDescent="0.25">
      <c r="A52" s="39" t="s">
        <v>55</v>
      </c>
      <c r="B52" s="39"/>
      <c r="C52" s="39"/>
      <c r="D52" s="39"/>
      <c r="E52" s="39"/>
      <c r="F52" s="39"/>
      <c r="G52" s="39"/>
    </row>
    <row r="53" spans="1:7" ht="16.149999999999999" customHeight="1" x14ac:dyDescent="0.25">
      <c r="A53" s="40"/>
      <c r="B53" s="40"/>
      <c r="C53" s="40"/>
      <c r="D53" s="40"/>
      <c r="E53" s="40"/>
      <c r="F53" s="40"/>
      <c r="G53" s="40"/>
    </row>
    <row r="55" spans="1:7" x14ac:dyDescent="0.25">
      <c r="B55" s="1"/>
    </row>
  </sheetData>
  <sheetProtection algorithmName="SHA-512" hashValue="Vnn2tPPQkIVF6EUkozdfb4ttJ+z8I8sxzXeW+jN02wHW555xP6Csgky0bd02tjBDt4DnH/2I0//nLEJMKyQNWQ==" saltValue="yUkiTOi2uI0cxYpNp0Y81w==" spinCount="100000" sheet="1" objects="1" scenarios="1"/>
  <mergeCells count="19">
    <mergeCell ref="A51:G51"/>
    <mergeCell ref="A52:G52"/>
    <mergeCell ref="A48:G48"/>
    <mergeCell ref="A53:G53"/>
    <mergeCell ref="A46:G46"/>
    <mergeCell ref="A49:G49"/>
    <mergeCell ref="A50:G50"/>
    <mergeCell ref="A47:G47"/>
    <mergeCell ref="A6:B6"/>
    <mergeCell ref="A1:B1"/>
    <mergeCell ref="A2:B2"/>
    <mergeCell ref="A3:B3"/>
    <mergeCell ref="A4:B4"/>
    <mergeCell ref="A5:B5"/>
    <mergeCell ref="A41:G41"/>
    <mergeCell ref="A42:G42"/>
    <mergeCell ref="A43:G43"/>
    <mergeCell ref="A44:G44"/>
    <mergeCell ref="A45:G45"/>
  </mergeCells>
  <conditionalFormatting sqref="D8:D35">
    <cfRule type="expression" dxfId="3" priority="7">
      <formula>ISBLANK(D8)</formula>
    </cfRule>
    <cfRule type="cellIs" dxfId="2" priority="8" operator="greaterThan">
      <formula>E8</formula>
    </cfRule>
    <cfRule type="cellIs" dxfId="1" priority="9" operator="lessThan">
      <formula>(E8/2)</formula>
    </cfRule>
    <cfRule type="cellIs" dxfId="0" priority="10" operator="greaterThan">
      <formula>0</formula>
    </cfRule>
  </conditionalFormatting>
  <pageMargins left="0.7" right="0.7" top="0.75" bottom="0.75" header="0.3" footer="0.3"/>
  <pageSetup paperSize="9" orientation="portrait" r:id="rId1"/>
  <headerFooter>
    <oddHeader>&amp;R&amp;"Calibri"&amp;10&amp;K000000 VIDAUS NAUDOJIMO&amp;1#_x000D_</oddHeader>
  </headerFooter>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Gerda Preidytė</dc:creator>
  <cp:lastModifiedBy>Mindaugas Lukaševičius</cp:lastModifiedBy>
  <dcterms:created xsi:type="dcterms:W3CDTF">2015-06-05T18:17:20Z</dcterms:created>
  <dcterms:modified xsi:type="dcterms:W3CDTF">2025-06-02T13:45:29Z</dcterms:modified>
</cp:coreProperties>
</file>